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75" windowWidth="20595" windowHeight="8955"/>
  </bookViews>
  <sheets>
    <sheet name="Hasil PilBup" sheetId="1" r:id="rId1"/>
  </sheets>
  <definedNames>
    <definedName name="_xlnm.Print_Area" localSheetId="0">'Hasil PilBup'!$B$4:$H$16</definedName>
  </definedNames>
  <calcPr calcId="144525"/>
</workbook>
</file>

<file path=xl/calcChain.xml><?xml version="1.0" encoding="utf-8"?>
<calcChain xmlns="http://schemas.openxmlformats.org/spreadsheetml/2006/main">
  <c r="F16" i="1" l="1"/>
  <c r="D16" i="1"/>
  <c r="H15" i="1"/>
  <c r="E15" i="1" s="1"/>
  <c r="G15" i="1"/>
  <c r="H14" i="1"/>
  <c r="E14" i="1" s="1"/>
  <c r="G14" i="1"/>
  <c r="H13" i="1"/>
  <c r="G13" i="1"/>
  <c r="E13" i="1"/>
  <c r="H12" i="1"/>
  <c r="G12" i="1" s="1"/>
  <c r="H11" i="1"/>
  <c r="E11" i="1" s="1"/>
  <c r="G11" i="1"/>
  <c r="H10" i="1"/>
  <c r="H9" i="1"/>
  <c r="E9" i="1" s="1"/>
  <c r="G9" i="1" l="1"/>
  <c r="H16" i="1"/>
  <c r="G16" i="1" s="1"/>
  <c r="E10" i="1"/>
  <c r="G10" i="1"/>
  <c r="E16" i="1"/>
  <c r="E12" i="1"/>
</calcChain>
</file>

<file path=xl/sharedStrings.xml><?xml version="1.0" encoding="utf-8"?>
<sst xmlns="http://schemas.openxmlformats.org/spreadsheetml/2006/main" count="26" uniqueCount="24">
  <si>
    <t>No</t>
  </si>
  <si>
    <t>Kecamatan</t>
  </si>
  <si>
    <t>Pemilih Nomor 1 (Aron, SH dan Subandrio,SH,MH</t>
  </si>
  <si>
    <t>Pemilih Nomor 2 ( Rupinus, SH, M.Si dan Aloysius, SH, M.Si</t>
  </si>
  <si>
    <t>Total</t>
  </si>
  <si>
    <t xml:space="preserve">Jumlah Pemilih </t>
  </si>
  <si>
    <t>Persentase Pemilih (%)</t>
  </si>
  <si>
    <t>(1)</t>
  </si>
  <si>
    <t>(2)</t>
  </si>
  <si>
    <t>(3)</t>
  </si>
  <si>
    <t>(4)</t>
  </si>
  <si>
    <t>(5)</t>
  </si>
  <si>
    <t>(6)</t>
  </si>
  <si>
    <t>(7)</t>
  </si>
  <si>
    <t>Sekadau Hilir</t>
  </si>
  <si>
    <t>Sekadau Hulu</t>
  </si>
  <si>
    <t>Nanga Taman</t>
  </si>
  <si>
    <t>Nanga Mahap</t>
  </si>
  <si>
    <t>Belitang Hilir</t>
  </si>
  <si>
    <t>Belitang</t>
  </si>
  <si>
    <t>,</t>
  </si>
  <si>
    <t>Belitang Hulu</t>
  </si>
  <si>
    <t>Kabupaten Sekadau</t>
  </si>
  <si>
    <t>Data Rincian Perolehan Suara Pasangan Calon Bupati Dan Wakil Bupati Pada Pemilihan Bupati dan Wakil Bupati Kabupaten Sekadau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</si>
</sst>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3" borderId="2" xfId="0" quotePrefix="1" applyNumberFormat="1" applyFont="1" applyFill="1" applyBorder="1" applyAlignment="1">
      <alignment horizontal="center" vertical="center"/>
    </xf>
    <xf numFmtId="0" fontId="4" fillId="3" borderId="2" xfId="0" quotePrefix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3" fontId="5" fillId="0" borderId="2" xfId="0" applyNumberFormat="1" applyFont="1" applyBorder="1" applyAlignment="1">
      <alignment horizontal="center" vertical="center"/>
    </xf>
    <xf numFmtId="10" fontId="3" fillId="0" borderId="2" xfId="1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10" fontId="2" fillId="2" borderId="2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</cellXfs>
  <cellStyles count="5">
    <cellStyle name="Comma 2" xfId="2"/>
    <cellStyle name="Normal" xfId="0" builtinId="0"/>
    <cellStyle name="Normal 2" xfId="3"/>
    <cellStyle name="Percent" xfId="1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B4:I17"/>
  <sheetViews>
    <sheetView tabSelected="1" view="pageBreakPreview" zoomScale="70" zoomScaleNormal="100" zoomScaleSheetLayoutView="70" workbookViewId="0">
      <selection activeCell="B4" sqref="B4:H4"/>
    </sheetView>
  </sheetViews>
  <sheetFormatPr defaultRowHeight="15" x14ac:dyDescent="0.25"/>
  <cols>
    <col min="2" max="2" width="6.42578125" customWidth="1"/>
    <col min="3" max="3" width="22.42578125" customWidth="1"/>
    <col min="4" max="8" width="20.7109375" customWidth="1"/>
  </cols>
  <sheetData>
    <row r="4" spans="2:9" ht="60.75" customHeight="1" x14ac:dyDescent="0.25">
      <c r="B4" s="17" t="s">
        <v>23</v>
      </c>
      <c r="C4" s="17"/>
      <c r="D4" s="17"/>
      <c r="E4" s="17"/>
      <c r="F4" s="17"/>
      <c r="G4" s="17"/>
      <c r="H4" s="17"/>
    </row>
    <row r="5" spans="2:9" ht="15.75" x14ac:dyDescent="0.25">
      <c r="B5" s="1"/>
      <c r="C5" s="1"/>
      <c r="D5" s="1"/>
      <c r="E5" s="1"/>
      <c r="F5" s="1"/>
      <c r="G5" s="1"/>
      <c r="H5" s="1"/>
    </row>
    <row r="6" spans="2:9" ht="51" customHeight="1" x14ac:dyDescent="0.25">
      <c r="B6" s="2" t="s">
        <v>0</v>
      </c>
      <c r="C6" s="2" t="s">
        <v>1</v>
      </c>
      <c r="D6" s="3" t="s">
        <v>2</v>
      </c>
      <c r="E6" s="3"/>
      <c r="F6" s="3" t="s">
        <v>3</v>
      </c>
      <c r="G6" s="3"/>
      <c r="H6" s="3" t="s">
        <v>4</v>
      </c>
      <c r="I6" s="4"/>
    </row>
    <row r="7" spans="2:9" ht="51" customHeight="1" x14ac:dyDescent="0.25">
      <c r="B7" s="5"/>
      <c r="C7" s="5"/>
      <c r="D7" s="6" t="s">
        <v>5</v>
      </c>
      <c r="E7" s="6" t="s">
        <v>6</v>
      </c>
      <c r="F7" s="6" t="s">
        <v>5</v>
      </c>
      <c r="G7" s="6" t="s">
        <v>6</v>
      </c>
      <c r="H7" s="3"/>
      <c r="I7" s="4"/>
    </row>
    <row r="8" spans="2:9" ht="27" customHeight="1" x14ac:dyDescent="0.25">
      <c r="B8" s="7" t="s">
        <v>7</v>
      </c>
      <c r="C8" s="8" t="s">
        <v>8</v>
      </c>
      <c r="D8" s="8" t="s">
        <v>9</v>
      </c>
      <c r="E8" s="8" t="s">
        <v>10</v>
      </c>
      <c r="F8" s="8" t="s">
        <v>11</v>
      </c>
      <c r="G8" s="8" t="s">
        <v>12</v>
      </c>
      <c r="H8" s="8" t="s">
        <v>13</v>
      </c>
      <c r="I8" s="4"/>
    </row>
    <row r="9" spans="2:9" ht="35.1" customHeight="1" x14ac:dyDescent="0.25">
      <c r="B9" s="9">
        <v>1</v>
      </c>
      <c r="C9" s="10" t="s">
        <v>14</v>
      </c>
      <c r="D9" s="11">
        <v>18381</v>
      </c>
      <c r="E9" s="12">
        <f>D9/H9</f>
        <v>0.53885843276362466</v>
      </c>
      <c r="F9" s="11">
        <v>15730</v>
      </c>
      <c r="G9" s="12">
        <f>F9/H9</f>
        <v>0.46114156723637534</v>
      </c>
      <c r="H9" s="13">
        <f>SUM(D9+F9)</f>
        <v>34111</v>
      </c>
      <c r="I9" s="4"/>
    </row>
    <row r="10" spans="2:9" ht="35.1" customHeight="1" x14ac:dyDescent="0.25">
      <c r="B10" s="9">
        <v>2</v>
      </c>
      <c r="C10" s="10" t="s">
        <v>15</v>
      </c>
      <c r="D10" s="11">
        <v>7880</v>
      </c>
      <c r="E10" s="12">
        <f t="shared" ref="E10:E15" si="0">D10/H10</f>
        <v>0.48720168171138867</v>
      </c>
      <c r="F10" s="11">
        <v>8294</v>
      </c>
      <c r="G10" s="12">
        <f t="shared" ref="G10:G15" si="1">F10/H10</f>
        <v>0.51279831828861133</v>
      </c>
      <c r="H10" s="13">
        <f t="shared" ref="H10:H15" si="2">SUM(D10+F10)</f>
        <v>16174</v>
      </c>
      <c r="I10" s="4"/>
    </row>
    <row r="11" spans="2:9" ht="35.1" customHeight="1" x14ac:dyDescent="0.25">
      <c r="B11" s="9">
        <v>3</v>
      </c>
      <c r="C11" s="10" t="s">
        <v>16</v>
      </c>
      <c r="D11" s="11">
        <v>8252</v>
      </c>
      <c r="E11" s="12">
        <f t="shared" si="0"/>
        <v>0.49677924267051954</v>
      </c>
      <c r="F11" s="11">
        <v>8359</v>
      </c>
      <c r="G11" s="12">
        <f t="shared" si="1"/>
        <v>0.50322075732948046</v>
      </c>
      <c r="H11" s="13">
        <f t="shared" si="2"/>
        <v>16611</v>
      </c>
      <c r="I11" s="4"/>
    </row>
    <row r="12" spans="2:9" ht="35.1" customHeight="1" x14ac:dyDescent="0.25">
      <c r="B12" s="9">
        <v>4</v>
      </c>
      <c r="C12" s="10" t="s">
        <v>17</v>
      </c>
      <c r="D12" s="11">
        <v>6815</v>
      </c>
      <c r="E12" s="12">
        <f t="shared" si="0"/>
        <v>0.47461522390138589</v>
      </c>
      <c r="F12" s="11">
        <v>7544</v>
      </c>
      <c r="G12" s="12">
        <f t="shared" si="1"/>
        <v>0.52538477609861411</v>
      </c>
      <c r="H12" s="13">
        <f t="shared" si="2"/>
        <v>14359</v>
      </c>
      <c r="I12" s="4"/>
    </row>
    <row r="13" spans="2:9" ht="35.1" customHeight="1" x14ac:dyDescent="0.25">
      <c r="B13" s="9">
        <v>5</v>
      </c>
      <c r="C13" s="10" t="s">
        <v>18</v>
      </c>
      <c r="D13" s="11">
        <v>6374</v>
      </c>
      <c r="E13" s="12">
        <f t="shared" si="0"/>
        <v>0.51569579288025891</v>
      </c>
      <c r="F13" s="11">
        <v>5986</v>
      </c>
      <c r="G13" s="12">
        <f t="shared" si="1"/>
        <v>0.48430420711974109</v>
      </c>
      <c r="H13" s="13">
        <f t="shared" si="2"/>
        <v>12360</v>
      </c>
      <c r="I13" s="4"/>
    </row>
    <row r="14" spans="2:9" ht="35.1" customHeight="1" x14ac:dyDescent="0.25">
      <c r="B14" s="9">
        <v>6</v>
      </c>
      <c r="C14" s="10" t="s">
        <v>19</v>
      </c>
      <c r="D14" s="11">
        <v>2916</v>
      </c>
      <c r="E14" s="12">
        <f t="shared" si="0"/>
        <v>0.43464003577284244</v>
      </c>
      <c r="F14" s="11">
        <v>3793</v>
      </c>
      <c r="G14" s="12">
        <f t="shared" si="1"/>
        <v>0.56535996422715751</v>
      </c>
      <c r="H14" s="13">
        <f t="shared" si="2"/>
        <v>6709</v>
      </c>
      <c r="I14" s="4" t="s">
        <v>20</v>
      </c>
    </row>
    <row r="15" spans="2:9" ht="35.1" customHeight="1" x14ac:dyDescent="0.25">
      <c r="B15" s="9">
        <v>7</v>
      </c>
      <c r="C15" s="10" t="s">
        <v>21</v>
      </c>
      <c r="D15" s="11">
        <v>7330</v>
      </c>
      <c r="E15" s="12">
        <f t="shared" si="0"/>
        <v>0.52163393111300882</v>
      </c>
      <c r="F15" s="11">
        <v>6722</v>
      </c>
      <c r="G15" s="12">
        <f t="shared" si="1"/>
        <v>0.47836606888699118</v>
      </c>
      <c r="H15" s="13">
        <f t="shared" si="2"/>
        <v>14052</v>
      </c>
      <c r="I15" s="4"/>
    </row>
    <row r="16" spans="2:9" ht="35.1" customHeight="1" x14ac:dyDescent="0.25">
      <c r="B16" s="14" t="s">
        <v>22</v>
      </c>
      <c r="C16" s="14"/>
      <c r="D16" s="15">
        <f>SUM(D9:D15)</f>
        <v>57948</v>
      </c>
      <c r="E16" s="16">
        <f>D16/H16</f>
        <v>0.50664475064698888</v>
      </c>
      <c r="F16" s="15">
        <f>SUM(F9:F15)</f>
        <v>56428</v>
      </c>
      <c r="G16" s="16">
        <f>F16/H16</f>
        <v>0.49335524935301112</v>
      </c>
      <c r="H16" s="15">
        <f>SUM(H9:H15)</f>
        <v>114376</v>
      </c>
      <c r="I16" s="4"/>
    </row>
    <row r="17" spans="2:8" ht="15.75" x14ac:dyDescent="0.25">
      <c r="B17" s="1"/>
      <c r="C17" s="1"/>
      <c r="D17" s="1"/>
      <c r="E17" s="1"/>
      <c r="F17" s="1"/>
      <c r="G17" s="1"/>
      <c r="H17" s="1"/>
    </row>
  </sheetData>
  <mergeCells count="7">
    <mergeCell ref="B16:C16"/>
    <mergeCell ref="B4:H4"/>
    <mergeCell ref="B6:B7"/>
    <mergeCell ref="C6:C7"/>
    <mergeCell ref="D6:E6"/>
    <mergeCell ref="F6:G6"/>
    <mergeCell ref="H6:H7"/>
  </mergeCells>
  <pageMargins left="0.7" right="0.7" top="0.75" bottom="0.75" header="0.3" footer="0.3"/>
  <pageSetup paperSize="10000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Hasil PilBup</vt:lpstr>
      <vt:lpstr>'Hasil PilBup'!Print_Area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2021-12-24T05:40:16Z</dcterms:created>
  <dcterms:modified xsi:type="dcterms:W3CDTF">2021-12-24T05:41:23Z</dcterms:modified>
</cp:coreProperties>
</file>